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'Foglio1'!$A$6:$I$63</definedName>
  </definedNames>
  <calcPr fullCalcOnLoad="1"/>
</workbook>
</file>

<file path=xl/sharedStrings.xml><?xml version="1.0" encoding="utf-8"?>
<sst xmlns="http://schemas.openxmlformats.org/spreadsheetml/2006/main" count="104" uniqueCount="79">
  <si>
    <t xml:space="preserve">A) Personale Docente </t>
  </si>
  <si>
    <t>Ore</t>
  </si>
  <si>
    <t>Importo</t>
  </si>
  <si>
    <t>B) Personale A.T.A.</t>
  </si>
  <si>
    <t>Direttore SGA                                                                                                            (diurne)</t>
  </si>
  <si>
    <t>Collaboratori scolastici</t>
  </si>
  <si>
    <t>IRAP</t>
  </si>
  <si>
    <t xml:space="preserve"> TOTALE punti A e B</t>
  </si>
  <si>
    <t>C) Esperto esterno</t>
  </si>
  <si>
    <t xml:space="preserve"> TOTALE punto C</t>
  </si>
  <si>
    <r>
      <t xml:space="preserve">D) </t>
    </r>
    <r>
      <rPr>
        <b/>
        <sz val="8"/>
        <rFont val="Verdana"/>
        <family val="2"/>
      </rPr>
      <t>Beni e servizi</t>
    </r>
  </si>
  <si>
    <t xml:space="preserve"> TOTALE FABBISOGNO PROGETTO A + B + C + D</t>
  </si>
  <si>
    <t>2- attività aggiuntive non di insegnamento</t>
  </si>
  <si>
    <t>ore NON ins.</t>
  </si>
  <si>
    <t>Comp. Orario Lordo</t>
  </si>
  <si>
    <t>TOTALE LORDO</t>
  </si>
  <si>
    <t>1- attività agg.ve di insegnam.(ore frontali)</t>
  </si>
  <si>
    <t>RTN c/Sc. INPDAP</t>
  </si>
  <si>
    <t>Importo TOTALE</t>
  </si>
  <si>
    <t>cmp. Or. L.</t>
  </si>
  <si>
    <t>Assistenti amm.vi</t>
  </si>
  <si>
    <t>quant.</t>
  </si>
  <si>
    <t>imp.unit</t>
  </si>
  <si>
    <t>totale</t>
  </si>
  <si>
    <t>iva</t>
  </si>
  <si>
    <t>TOTALE</t>
  </si>
  <si>
    <t>PERSONALE COINVOLTO  - DOCENTI</t>
  </si>
  <si>
    <t>ASSIST.AMM.VI</t>
  </si>
  <si>
    <t>ORE</t>
  </si>
  <si>
    <t>TOTALE ORE</t>
  </si>
  <si>
    <t>COLLAB.SCOLAST.</t>
  </si>
  <si>
    <t xml:space="preserve"> TOTALE punto D</t>
  </si>
  <si>
    <t>Loreto,</t>
  </si>
  <si>
    <t>IL RESPONSABILE del PROGETTO</t>
  </si>
  <si>
    <t>FINANZIAMENTO STATALE</t>
  </si>
  <si>
    <t xml:space="preserve"> FONDO D'ISTITUTO</t>
  </si>
  <si>
    <t>FINANZIAMENTO EE.LL.</t>
  </si>
  <si>
    <t>FINANZIAMENTI PRIVATI</t>
  </si>
  <si>
    <t>ALTRI FINANZIAMENTI</t>
  </si>
  <si>
    <t>RTN ACCONTO</t>
  </si>
  <si>
    <t>____________________________</t>
  </si>
  <si>
    <t xml:space="preserve"> TIPO CONTRATTO:</t>
  </si>
  <si>
    <t>ESPERTI ESTERNI</t>
  </si>
  <si>
    <t xml:space="preserve"> DOCUM.FISCALE:</t>
  </si>
  <si>
    <t xml:space="preserve"> MODAL. PAGAM.</t>
  </si>
  <si>
    <t xml:space="preserve"> DOTAZIONE ORDINARIA:</t>
  </si>
  <si>
    <t>L.440:</t>
  </si>
  <si>
    <t>……………………………….</t>
  </si>
  <si>
    <t>…………………………………</t>
  </si>
  <si>
    <t>…………….</t>
  </si>
  <si>
    <t xml:space="preserve"> INDIVIDUAZIONE:</t>
  </si>
  <si>
    <t xml:space="preserve"> LAV.DIPENDENTE?</t>
  </si>
  <si>
    <t>SI</t>
  </si>
  <si>
    <t>NO</t>
  </si>
  <si>
    <t>materiali didattici vari v.allegato</t>
  </si>
  <si>
    <t>NOTE</t>
  </si>
  <si>
    <t>ORE.INSEGN</t>
  </si>
  <si>
    <t>ORE NON INS.</t>
  </si>
  <si>
    <t>COGNOME E NOME</t>
  </si>
  <si>
    <t>A)</t>
  </si>
  <si>
    <t>B)</t>
  </si>
  <si>
    <t>C)</t>
  </si>
  <si>
    <t>ENTRATE</t>
  </si>
  <si>
    <t>SPESE</t>
  </si>
  <si>
    <t>P xx</t>
  </si>
  <si>
    <t>calc.iva</t>
  </si>
  <si>
    <t>no</t>
  </si>
  <si>
    <t>&lt;--- scrivere si per aggiungere iva</t>
  </si>
  <si>
    <t xml:space="preserve">        Per la sezione ENTRATE indicare quanto si è a conoscenza o, comunque, contattare il DSGA</t>
  </si>
  <si>
    <r>
      <t xml:space="preserve">                 Digitare i dati utilizzando </t>
    </r>
    <r>
      <rPr>
        <b/>
        <i/>
        <u val="single"/>
        <sz val="10"/>
        <color indexed="10"/>
        <rFont val="Arial"/>
        <family val="2"/>
      </rPr>
      <t>ESCLUSIVAMENTE</t>
    </r>
    <r>
      <rPr>
        <i/>
        <sz val="10"/>
        <color indexed="10"/>
        <rFont val="Arial"/>
        <family val="2"/>
      </rPr>
      <t xml:space="preserve"> le caselle colorate in </t>
    </r>
    <r>
      <rPr>
        <b/>
        <i/>
        <sz val="10"/>
        <color indexed="10"/>
        <rFont val="Arial"/>
        <family val="2"/>
      </rPr>
      <t>VERDE</t>
    </r>
  </si>
  <si>
    <r>
      <t xml:space="preserve">            Iniziare indicando i </t>
    </r>
    <r>
      <rPr>
        <b/>
        <i/>
        <u val="single"/>
        <sz val="10"/>
        <color indexed="10"/>
        <rFont val="Arial"/>
        <family val="2"/>
      </rPr>
      <t>nominativi e le ore</t>
    </r>
    <r>
      <rPr>
        <i/>
        <sz val="10"/>
        <color indexed="10"/>
        <rFont val="Arial"/>
        <family val="2"/>
      </rPr>
      <t xml:space="preserve"> delle sezioni </t>
    </r>
    <r>
      <rPr>
        <b/>
        <i/>
        <sz val="10"/>
        <color indexed="10"/>
        <rFont val="Arial"/>
        <family val="2"/>
      </rPr>
      <t>A), B) e C) in fondo alla pagina</t>
    </r>
  </si>
  <si>
    <t>Totale Entrate Progetto</t>
  </si>
  <si>
    <t>NOME PROGETTO</t>
  </si>
  <si>
    <t>Sigla PROG.</t>
  </si>
  <si>
    <t>……………</t>
  </si>
  <si>
    <t>ore INS.</t>
  </si>
  <si>
    <t>DATA PRESENTAZIONE PROGETTO</t>
  </si>
  <si>
    <t xml:space="preserve">    Prot. N°</t>
  </si>
  <si>
    <t>RTN c/Sc. INPS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</si>
</sst>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</numFmts>
  <fonts count="55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 Baltic"/>
      <family val="2"/>
    </font>
    <font>
      <b/>
      <sz val="10"/>
      <name val="Arial Baltic"/>
      <family val="2"/>
    </font>
    <font>
      <b/>
      <sz val="10"/>
      <name val="Verdana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color indexed="8"/>
      <name val="Verdana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3" fontId="0" fillId="34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3" fontId="0" fillId="36" borderId="17" xfId="0" applyNumberFormat="1" applyFont="1" applyFill="1" applyBorder="1" applyAlignment="1">
      <alignment horizontal="center"/>
    </xf>
    <xf numFmtId="4" fontId="5" fillId="36" borderId="12" xfId="0" applyNumberFormat="1" applyFont="1" applyFill="1" applyBorder="1" applyAlignment="1">
      <alignment/>
    </xf>
    <xf numFmtId="4" fontId="6" fillId="36" borderId="18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/>
    </xf>
    <xf numFmtId="4" fontId="6" fillId="36" borderId="19" xfId="0" applyNumberFormat="1" applyFont="1" applyFill="1" applyBorder="1" applyAlignment="1">
      <alignment/>
    </xf>
    <xf numFmtId="4" fontId="6" fillId="36" borderId="20" xfId="0" applyNumberFormat="1" applyFont="1" applyFill="1" applyBorder="1" applyAlignment="1">
      <alignment/>
    </xf>
    <xf numFmtId="4" fontId="5" fillId="36" borderId="20" xfId="0" applyNumberFormat="1" applyFont="1" applyFill="1" applyBorder="1" applyAlignment="1">
      <alignment/>
    </xf>
    <xf numFmtId="4" fontId="6" fillId="36" borderId="21" xfId="0" applyNumberFormat="1" applyFont="1" applyFill="1" applyBorder="1" applyAlignment="1">
      <alignment/>
    </xf>
    <xf numFmtId="0" fontId="6" fillId="36" borderId="10" xfId="0" applyFont="1" applyFill="1" applyBorder="1" applyAlignment="1">
      <alignment vertical="center"/>
    </xf>
    <xf numFmtId="4" fontId="3" fillId="36" borderId="10" xfId="0" applyNumberFormat="1" applyFont="1" applyFill="1" applyBorder="1" applyAlignment="1">
      <alignment/>
    </xf>
    <xf numFmtId="0" fontId="10" fillId="37" borderId="22" xfId="0" applyFont="1" applyFill="1" applyBorder="1" applyAlignment="1">
      <alignment/>
    </xf>
    <xf numFmtId="0" fontId="10" fillId="37" borderId="23" xfId="0" applyFont="1" applyFill="1" applyBorder="1" applyAlignment="1">
      <alignment/>
    </xf>
    <xf numFmtId="4" fontId="10" fillId="37" borderId="23" xfId="0" applyNumberFormat="1" applyFont="1" applyFill="1" applyBorder="1" applyAlignment="1">
      <alignment/>
    </xf>
    <xf numFmtId="4" fontId="10" fillId="37" borderId="24" xfId="0" applyNumberFormat="1" applyFont="1" applyFill="1" applyBorder="1" applyAlignment="1">
      <alignment horizontal="center"/>
    </xf>
    <xf numFmtId="0" fontId="4" fillId="37" borderId="22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4" fontId="8" fillId="37" borderId="23" xfId="0" applyNumberFormat="1" applyFont="1" applyFill="1" applyBorder="1" applyAlignment="1">
      <alignment/>
    </xf>
    <xf numFmtId="4" fontId="9" fillId="37" borderId="24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4" fontId="6" fillId="36" borderId="25" xfId="0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/>
    </xf>
    <xf numFmtId="0" fontId="2" fillId="33" borderId="26" xfId="0" applyFont="1" applyFill="1" applyBorder="1" applyAlignment="1">
      <alignment wrapText="1"/>
    </xf>
    <xf numFmtId="0" fontId="4" fillId="33" borderId="2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3" fillId="36" borderId="28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4" fontId="4" fillId="37" borderId="23" xfId="0" applyNumberFormat="1" applyFont="1" applyFill="1" applyBorder="1" applyAlignment="1">
      <alignment/>
    </xf>
    <xf numFmtId="4" fontId="10" fillId="37" borderId="24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36" borderId="20" xfId="0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/>
    </xf>
    <xf numFmtId="4" fontId="0" fillId="0" borderId="35" xfId="0" applyNumberFormat="1" applyBorder="1" applyAlignment="1">
      <alignment/>
    </xf>
    <xf numFmtId="0" fontId="14" fillId="36" borderId="13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37" xfId="0" applyBorder="1" applyAlignment="1">
      <alignment/>
    </xf>
    <xf numFmtId="0" fontId="5" fillId="0" borderId="0" xfId="0" applyFont="1" applyBorder="1" applyAlignment="1">
      <alignment/>
    </xf>
    <xf numFmtId="4" fontId="0" fillId="0" borderId="38" xfId="0" applyNumberFormat="1" applyBorder="1" applyAlignment="1">
      <alignment horizontal="right"/>
    </xf>
    <xf numFmtId="0" fontId="0" fillId="0" borderId="39" xfId="0" applyBorder="1" applyAlignment="1">
      <alignment/>
    </xf>
    <xf numFmtId="4" fontId="0" fillId="0" borderId="12" xfId="0" applyNumberFormat="1" applyBorder="1" applyAlignment="1">
      <alignment/>
    </xf>
    <xf numFmtId="3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 horizontal="right"/>
    </xf>
    <xf numFmtId="3" fontId="0" fillId="36" borderId="21" xfId="0" applyNumberFormat="1" applyFill="1" applyBorder="1" applyAlignment="1">
      <alignment horizontal="center"/>
    </xf>
    <xf numFmtId="0" fontId="0" fillId="0" borderId="43" xfId="0" applyBorder="1" applyAlignment="1">
      <alignment/>
    </xf>
    <xf numFmtId="3" fontId="0" fillId="36" borderId="44" xfId="0" applyNumberForma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36" borderId="21" xfId="0" applyFill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4" fontId="5" fillId="36" borderId="40" xfId="0" applyNumberFormat="1" applyFont="1" applyFill="1" applyBorder="1" applyAlignment="1">
      <alignment/>
    </xf>
    <xf numFmtId="4" fontId="5" fillId="36" borderId="19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47" xfId="0" applyFont="1" applyFill="1" applyBorder="1" applyAlignment="1">
      <alignment/>
    </xf>
    <xf numFmtId="0" fontId="0" fillId="38" borderId="50" xfId="0" applyFill="1" applyBorder="1" applyAlignment="1">
      <alignment/>
    </xf>
    <xf numFmtId="4" fontId="0" fillId="38" borderId="50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/>
    </xf>
    <xf numFmtId="4" fontId="11" fillId="36" borderId="18" xfId="0" applyNumberFormat="1" applyFont="1" applyFill="1" applyBorder="1" applyAlignment="1">
      <alignment horizontal="center"/>
    </xf>
    <xf numFmtId="4" fontId="11" fillId="36" borderId="20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4" fontId="0" fillId="0" borderId="5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0" fillId="38" borderId="48" xfId="0" applyFill="1" applyBorder="1" applyAlignment="1" applyProtection="1">
      <alignment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38" borderId="19" xfId="0" applyFill="1" applyBorder="1" applyAlignment="1" applyProtection="1">
      <alignment horizontal="center"/>
      <protection locked="0"/>
    </xf>
    <xf numFmtId="0" fontId="0" fillId="38" borderId="18" xfId="0" applyFill="1" applyBorder="1" applyAlignment="1" applyProtection="1">
      <alignment/>
      <protection locked="0"/>
    </xf>
    <xf numFmtId="4" fontId="0" fillId="38" borderId="32" xfId="0" applyNumberFormat="1" applyFill="1" applyBorder="1" applyAlignment="1" applyProtection="1">
      <alignment/>
      <protection locked="0"/>
    </xf>
    <xf numFmtId="3" fontId="0" fillId="38" borderId="40" xfId="0" applyNumberFormat="1" applyFill="1" applyBorder="1" applyAlignment="1" applyProtection="1">
      <alignment horizontal="center"/>
      <protection locked="0"/>
    </xf>
    <xf numFmtId="4" fontId="0" fillId="38" borderId="18" xfId="0" applyNumberFormat="1" applyFill="1" applyBorder="1" applyAlignment="1" applyProtection="1">
      <alignment/>
      <protection locked="0"/>
    </xf>
    <xf numFmtId="3" fontId="0" fillId="38" borderId="19" xfId="0" applyNumberFormat="1" applyFill="1" applyBorder="1" applyAlignment="1" applyProtection="1">
      <alignment horizontal="center"/>
      <protection locked="0"/>
    </xf>
    <xf numFmtId="4" fontId="0" fillId="38" borderId="52" xfId="0" applyNumberFormat="1" applyFill="1" applyBorder="1" applyAlignment="1" applyProtection="1">
      <alignment/>
      <protection locked="0"/>
    </xf>
    <xf numFmtId="0" fontId="0" fillId="38" borderId="37" xfId="0" applyFill="1" applyBorder="1" applyAlignment="1" applyProtection="1">
      <alignment/>
      <protection locked="0"/>
    </xf>
    <xf numFmtId="0" fontId="0" fillId="38" borderId="36" xfId="0" applyFill="1" applyBorder="1" applyAlignment="1" applyProtection="1">
      <alignment/>
      <protection locked="0"/>
    </xf>
    <xf numFmtId="0" fontId="0" fillId="38" borderId="45" xfId="0" applyFill="1" applyBorder="1" applyAlignment="1" applyProtection="1">
      <alignment/>
      <protection locked="0"/>
    </xf>
    <xf numFmtId="0" fontId="0" fillId="38" borderId="25" xfId="0" applyFill="1" applyBorder="1" applyAlignment="1" applyProtection="1">
      <alignment/>
      <protection locked="0"/>
    </xf>
    <xf numFmtId="0" fontId="0" fillId="38" borderId="45" xfId="0" applyFill="1" applyBorder="1" applyAlignment="1" applyProtection="1">
      <alignment horizontal="center"/>
      <protection locked="0"/>
    </xf>
    <xf numFmtId="0" fontId="0" fillId="38" borderId="25" xfId="0" applyFill="1" applyBorder="1" applyAlignment="1" applyProtection="1">
      <alignment horizontal="center"/>
      <protection locked="0"/>
    </xf>
    <xf numFmtId="0" fontId="0" fillId="38" borderId="46" xfId="0" applyFill="1" applyBorder="1" applyAlignment="1" applyProtection="1">
      <alignment/>
      <protection locked="0"/>
    </xf>
    <xf numFmtId="0" fontId="0" fillId="38" borderId="53" xfId="0" applyFill="1" applyBorder="1" applyAlignment="1" applyProtection="1">
      <alignment/>
      <protection locked="0"/>
    </xf>
    <xf numFmtId="4" fontId="0" fillId="38" borderId="36" xfId="0" applyNumberFormat="1" applyFill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8" borderId="54" xfId="0" applyFont="1" applyFill="1" applyBorder="1" applyAlignment="1" applyProtection="1">
      <alignment/>
      <protection locked="0"/>
    </xf>
    <xf numFmtId="0" fontId="3" fillId="38" borderId="45" xfId="0" applyFont="1" applyFill="1" applyBorder="1" applyAlignment="1" applyProtection="1">
      <alignment/>
      <protection locked="0"/>
    </xf>
    <xf numFmtId="0" fontId="3" fillId="38" borderId="52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 horizontal="center"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0" fontId="3" fillId="38" borderId="55" xfId="0" applyFont="1" applyFill="1" applyBorder="1" applyAlignment="1" applyProtection="1">
      <alignment/>
      <protection locked="0"/>
    </xf>
    <xf numFmtId="0" fontId="3" fillId="38" borderId="38" xfId="0" applyFont="1" applyFill="1" applyBorder="1" applyAlignment="1" applyProtection="1">
      <alignment/>
      <protection locked="0"/>
    </xf>
    <xf numFmtId="0" fontId="3" fillId="38" borderId="14" xfId="0" applyFont="1" applyFill="1" applyBorder="1" applyAlignment="1" applyProtection="1">
      <alignment horizontal="center"/>
      <protection locked="0"/>
    </xf>
    <xf numFmtId="4" fontId="3" fillId="38" borderId="14" xfId="0" applyNumberFormat="1" applyFont="1" applyFill="1" applyBorder="1" applyAlignment="1" applyProtection="1">
      <alignment/>
      <protection locked="0"/>
    </xf>
    <xf numFmtId="0" fontId="4" fillId="38" borderId="0" xfId="0" applyFont="1" applyFill="1" applyBorder="1" applyAlignment="1" applyProtection="1">
      <alignment horizontal="center"/>
      <protection locked="0"/>
    </xf>
    <xf numFmtId="0" fontId="12" fillId="38" borderId="0" xfId="0" applyFont="1" applyFill="1" applyAlignment="1" applyProtection="1">
      <alignment horizontal="center"/>
      <protection locked="0"/>
    </xf>
    <xf numFmtId="4" fontId="3" fillId="36" borderId="10" xfId="0" applyNumberFormat="1" applyFont="1" applyFill="1" applyBorder="1" applyAlignment="1">
      <alignment horizontal="right"/>
    </xf>
    <xf numFmtId="0" fontId="6" fillId="38" borderId="10" xfId="0" applyFont="1" applyFill="1" applyBorder="1" applyAlignment="1" applyProtection="1">
      <alignment horizontal="center" vertical="center"/>
      <protection locked="0"/>
    </xf>
    <xf numFmtId="4" fontId="6" fillId="38" borderId="10" xfId="0" applyNumberFormat="1" applyFont="1" applyFill="1" applyBorder="1" applyAlignment="1" applyProtection="1">
      <alignment vertical="center"/>
      <protection locked="0"/>
    </xf>
    <xf numFmtId="0" fontId="6" fillId="38" borderId="16" xfId="0" applyFont="1" applyFill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38" borderId="56" xfId="0" applyFont="1" applyFill="1" applyBorder="1" applyAlignment="1" applyProtection="1">
      <alignment/>
      <protection locked="0"/>
    </xf>
    <xf numFmtId="0" fontId="5" fillId="38" borderId="45" xfId="0" applyFont="1" applyFill="1" applyBorder="1" applyAlignment="1" applyProtection="1">
      <alignment/>
      <protection locked="0"/>
    </xf>
    <xf numFmtId="0" fontId="5" fillId="38" borderId="57" xfId="0" applyFont="1" applyFill="1" applyBorder="1" applyAlignment="1" applyProtection="1">
      <alignment/>
      <protection locked="0"/>
    </xf>
    <xf numFmtId="0" fontId="5" fillId="38" borderId="46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173" fontId="5" fillId="38" borderId="18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 horizontal="right"/>
    </xf>
    <xf numFmtId="4" fontId="0" fillId="0" borderId="58" xfId="0" applyNumberFormat="1" applyBorder="1" applyAlignment="1">
      <alignment/>
    </xf>
    <xf numFmtId="173" fontId="5" fillId="38" borderId="20" xfId="0" applyNumberFormat="1" applyFont="1" applyFill="1" applyBorder="1" applyAlignment="1" applyProtection="1">
      <alignment/>
      <protection locked="0"/>
    </xf>
    <xf numFmtId="4" fontId="5" fillId="36" borderId="2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30" xfId="0" applyFont="1" applyBorder="1" applyAlignment="1" applyProtection="1">
      <alignment/>
      <protection locked="0"/>
    </xf>
    <xf numFmtId="0" fontId="13" fillId="0" borderId="31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12" fillId="0" borderId="59" xfId="0" applyFont="1" applyBorder="1" applyAlignment="1" applyProtection="1">
      <alignment horizontal="center"/>
      <protection locked="0"/>
    </xf>
    <xf numFmtId="4" fontId="14" fillId="36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10" xfId="0" applyBorder="1" applyAlignment="1">
      <alignment/>
    </xf>
    <xf numFmtId="0" fontId="0" fillId="0" borderId="5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4" fontId="14" fillId="33" borderId="14" xfId="0" applyNumberFormat="1" applyFont="1" applyFill="1" applyBorder="1" applyAlignment="1">
      <alignment horizontal="center" vertical="center" wrapText="1"/>
    </xf>
    <xf numFmtId="4" fontId="15" fillId="40" borderId="14" xfId="0" applyNumberFormat="1" applyFont="1" applyFill="1" applyBorder="1" applyAlignment="1">
      <alignment horizontal="center" vertical="center" wrapText="1"/>
    </xf>
    <xf numFmtId="4" fontId="14" fillId="40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" fontId="0" fillId="36" borderId="37" xfId="0" applyNumberFormat="1" applyFont="1" applyFill="1" applyBorder="1" applyAlignment="1">
      <alignment horizontal="center"/>
    </xf>
    <xf numFmtId="3" fontId="0" fillId="34" borderId="50" xfId="0" applyNumberFormat="1" applyFont="1" applyFill="1" applyBorder="1" applyAlignment="1">
      <alignment horizontal="center"/>
    </xf>
    <xf numFmtId="4" fontId="6" fillId="36" borderId="11" xfId="0" applyNumberFormat="1" applyFont="1" applyFill="1" applyBorder="1" applyAlignment="1">
      <alignment/>
    </xf>
    <xf numFmtId="4" fontId="5" fillId="36" borderId="32" xfId="0" applyNumberFormat="1" applyFont="1" applyFill="1" applyBorder="1" applyAlignment="1">
      <alignment/>
    </xf>
    <xf numFmtId="4" fontId="6" fillId="36" borderId="32" xfId="0" applyNumberFormat="1" applyFont="1" applyFill="1" applyBorder="1" applyAlignment="1">
      <alignment/>
    </xf>
    <xf numFmtId="4" fontId="6" fillId="36" borderId="40" xfId="0" applyNumberFormat="1" applyFont="1" applyFill="1" applyBorder="1" applyAlignment="1">
      <alignment/>
    </xf>
    <xf numFmtId="4" fontId="6" fillId="36" borderId="49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Zeros="0" tabSelected="1" zoomScalePageLayoutView="0" workbookViewId="0" topLeftCell="A13">
      <selection activeCell="H30" sqref="H30"/>
    </sheetView>
  </sheetViews>
  <sheetFormatPr defaultColWidth="9.140625" defaultRowHeight="12.75"/>
  <cols>
    <col min="1" max="1" width="2.7109375" style="0" customWidth="1"/>
    <col min="2" max="2" width="31.00390625" style="0" customWidth="1"/>
    <col min="3" max="3" width="6.7109375" style="0" customWidth="1"/>
    <col min="4" max="4" width="7.421875" style="0" customWidth="1"/>
    <col min="5" max="5" width="8.140625" style="0" customWidth="1"/>
    <col min="6" max="6" width="8.00390625" style="0" customWidth="1"/>
    <col min="7" max="7" width="9.7109375" style="0" customWidth="1"/>
    <col min="8" max="8" width="9.7109375" style="3" customWidth="1"/>
    <col min="9" max="9" width="12.00390625" style="3" customWidth="1"/>
  </cols>
  <sheetData>
    <row r="1" spans="2:9" ht="12.75">
      <c r="B1" s="149" t="s">
        <v>69</v>
      </c>
      <c r="C1" s="150"/>
      <c r="D1" s="150"/>
      <c r="E1" s="150"/>
      <c r="F1" s="150"/>
      <c r="G1" s="150"/>
      <c r="H1" s="151"/>
      <c r="I1" s="151"/>
    </row>
    <row r="2" spans="2:9" ht="12.75">
      <c r="B2" s="149" t="s">
        <v>70</v>
      </c>
      <c r="C2" s="150"/>
      <c r="D2" s="150"/>
      <c r="E2" s="150"/>
      <c r="F2" s="150"/>
      <c r="G2" s="150"/>
      <c r="H2" s="151"/>
      <c r="I2" s="151"/>
    </row>
    <row r="3" spans="2:9" ht="12.75">
      <c r="B3" s="150" t="s">
        <v>68</v>
      </c>
      <c r="C3" s="150"/>
      <c r="D3" s="150"/>
      <c r="E3" s="150"/>
      <c r="F3" s="150"/>
      <c r="G3" s="150"/>
      <c r="H3" s="151"/>
      <c r="I3" s="151"/>
    </row>
    <row r="5" spans="2:9" ht="13.5" thickBot="1">
      <c r="B5" s="157" t="s">
        <v>72</v>
      </c>
      <c r="I5" s="157" t="s">
        <v>73</v>
      </c>
    </row>
    <row r="6" spans="2:9" ht="16.5" thickBot="1">
      <c r="B6" s="158"/>
      <c r="C6" s="159"/>
      <c r="D6" s="159"/>
      <c r="E6" s="159"/>
      <c r="F6" s="159"/>
      <c r="G6" s="160"/>
      <c r="I6" s="161" t="s">
        <v>64</v>
      </c>
    </row>
    <row r="7" ht="13.5" thickBot="1"/>
    <row r="8" spans="2:10" ht="12.75">
      <c r="B8" s="8" t="s">
        <v>34</v>
      </c>
      <c r="C8" s="87" t="s">
        <v>35</v>
      </c>
      <c r="D8" s="88"/>
      <c r="E8" s="88"/>
      <c r="F8" s="93"/>
      <c r="G8" s="94"/>
      <c r="H8" s="17"/>
      <c r="I8" s="91">
        <f>I22</f>
        <v>0</v>
      </c>
      <c r="J8" s="106" t="s">
        <v>62</v>
      </c>
    </row>
    <row r="9" spans="2:9" ht="12.75">
      <c r="B9" s="89" t="s">
        <v>34</v>
      </c>
      <c r="C9" s="142" t="s">
        <v>45</v>
      </c>
      <c r="D9" s="143"/>
      <c r="E9" s="143"/>
      <c r="F9" s="152"/>
      <c r="G9" s="144" t="s">
        <v>46</v>
      </c>
      <c r="H9" s="152"/>
      <c r="I9" s="92">
        <f>IF((F9+H9)&gt;1," ",F9+H9)</f>
        <v>0</v>
      </c>
    </row>
    <row r="10" spans="2:9" ht="12.75">
      <c r="B10" s="89" t="s">
        <v>36</v>
      </c>
      <c r="C10" s="145" t="s">
        <v>47</v>
      </c>
      <c r="D10" s="146"/>
      <c r="E10" s="146"/>
      <c r="F10" s="152"/>
      <c r="G10" s="145" t="s">
        <v>49</v>
      </c>
      <c r="H10" s="152"/>
      <c r="I10" s="92">
        <f>F10+H10</f>
        <v>0</v>
      </c>
    </row>
    <row r="11" spans="2:9" ht="12.75">
      <c r="B11" s="89" t="s">
        <v>37</v>
      </c>
      <c r="C11" s="145" t="s">
        <v>48</v>
      </c>
      <c r="D11" s="146"/>
      <c r="E11" s="146"/>
      <c r="F11" s="152"/>
      <c r="G11" s="145" t="s">
        <v>49</v>
      </c>
      <c r="H11" s="152"/>
      <c r="I11" s="92">
        <f>F11+H11</f>
        <v>0</v>
      </c>
    </row>
    <row r="12" spans="2:9" ht="13.5" thickBot="1">
      <c r="B12" s="90" t="s">
        <v>38</v>
      </c>
      <c r="C12" s="147" t="s">
        <v>48</v>
      </c>
      <c r="D12" s="148"/>
      <c r="E12" s="148"/>
      <c r="F12" s="155"/>
      <c r="G12" s="147" t="s">
        <v>74</v>
      </c>
      <c r="H12" s="155"/>
      <c r="I12" s="156">
        <f>F12+H12</f>
        <v>0</v>
      </c>
    </row>
    <row r="13" spans="2:9" ht="16.5" thickBot="1">
      <c r="B13" s="1"/>
      <c r="H13" s="153" t="s">
        <v>71</v>
      </c>
      <c r="I13" s="154">
        <f>SUM(I8:I12)</f>
        <v>0</v>
      </c>
    </row>
    <row r="14" spans="2:10" ht="31.5">
      <c r="B14" s="5" t="s">
        <v>0</v>
      </c>
      <c r="C14" s="6" t="s">
        <v>13</v>
      </c>
      <c r="D14" s="6" t="s">
        <v>75</v>
      </c>
      <c r="E14" s="6" t="s">
        <v>15</v>
      </c>
      <c r="F14" s="6" t="s">
        <v>78</v>
      </c>
      <c r="G14" s="6" t="s">
        <v>17</v>
      </c>
      <c r="H14" s="7" t="s">
        <v>6</v>
      </c>
      <c r="I14" s="64" t="s">
        <v>18</v>
      </c>
      <c r="J14" s="105" t="s">
        <v>63</v>
      </c>
    </row>
    <row r="15" spans="2:9" ht="10.5" customHeight="1" thickBot="1">
      <c r="B15" s="68" t="s">
        <v>14</v>
      </c>
      <c r="C15" s="162">
        <v>17.5</v>
      </c>
      <c r="D15" s="162">
        <v>35</v>
      </c>
      <c r="E15" s="169"/>
      <c r="F15" s="170">
        <v>1.65</v>
      </c>
      <c r="G15" s="171">
        <v>24.2</v>
      </c>
      <c r="H15" s="171">
        <v>8.5</v>
      </c>
      <c r="I15" s="65"/>
    </row>
    <row r="16" spans="2:9" ht="13.5" thickBot="1">
      <c r="B16" s="8" t="s">
        <v>16</v>
      </c>
      <c r="C16" s="9"/>
      <c r="D16" s="174">
        <f>D60</f>
        <v>0</v>
      </c>
      <c r="E16" s="176">
        <f>D16*D15</f>
        <v>0</v>
      </c>
      <c r="F16" s="177">
        <f>$E16/3*F$15/100</f>
        <v>0</v>
      </c>
      <c r="G16" s="178">
        <f>$E16*G$15/100</f>
        <v>0</v>
      </c>
      <c r="H16" s="178">
        <f>$E16*H$15/100</f>
        <v>0</v>
      </c>
      <c r="I16" s="179">
        <f>SUM(E16:H16)</f>
        <v>0</v>
      </c>
    </row>
    <row r="17" spans="2:9" ht="13.5" thickBot="1">
      <c r="B17" s="10" t="s">
        <v>12</v>
      </c>
      <c r="C17" s="16">
        <f>E60</f>
        <v>0</v>
      </c>
      <c r="D17" s="175"/>
      <c r="E17" s="180">
        <f>C17*C15</f>
        <v>0</v>
      </c>
      <c r="F17" s="22">
        <f>$E17/3*F$15/100</f>
        <v>0</v>
      </c>
      <c r="G17" s="21">
        <f>$E17*G$15/100</f>
        <v>0</v>
      </c>
      <c r="H17" s="21">
        <f>$E17*H$15/100</f>
        <v>0</v>
      </c>
      <c r="I17" s="179">
        <f>SUM(E17:H17)</f>
        <v>0</v>
      </c>
    </row>
    <row r="18" spans="1:9" ht="21">
      <c r="A18" s="4"/>
      <c r="B18" s="5" t="s">
        <v>3</v>
      </c>
      <c r="C18" s="6" t="s">
        <v>1</v>
      </c>
      <c r="D18" s="12" t="s">
        <v>19</v>
      </c>
      <c r="E18" s="172"/>
      <c r="F18" s="173"/>
      <c r="G18" s="172"/>
      <c r="H18" s="11"/>
      <c r="I18" s="65" t="s">
        <v>2</v>
      </c>
    </row>
    <row r="19" spans="2:9" ht="12.75">
      <c r="B19" s="13" t="s">
        <v>4</v>
      </c>
      <c r="C19" s="130"/>
      <c r="D19" s="98">
        <v>18.5</v>
      </c>
      <c r="E19" s="18">
        <f>D19*C19</f>
        <v>0</v>
      </c>
      <c r="F19" s="19">
        <f>$E19*F$15/100</f>
        <v>0</v>
      </c>
      <c r="G19" s="18">
        <f>$E19*G$15/100</f>
        <v>0</v>
      </c>
      <c r="H19" s="18">
        <f>$E19*H$15/100</f>
        <v>0</v>
      </c>
      <c r="I19" s="20">
        <f>E19+G19+H19</f>
        <v>0</v>
      </c>
    </row>
    <row r="20" spans="2:9" ht="12.75">
      <c r="B20" s="13" t="s">
        <v>20</v>
      </c>
      <c r="C20" s="58">
        <f>I43</f>
        <v>0</v>
      </c>
      <c r="D20" s="98">
        <v>14.5</v>
      </c>
      <c r="E20" s="18">
        <f>D20*C20</f>
        <v>0</v>
      </c>
      <c r="F20" s="19">
        <f aca="true" t="shared" si="0" ref="F20:H21">$E20*F$15/100</f>
        <v>0</v>
      </c>
      <c r="G20" s="18">
        <f t="shared" si="0"/>
        <v>0</v>
      </c>
      <c r="H20" s="18">
        <f t="shared" si="0"/>
        <v>0</v>
      </c>
      <c r="I20" s="20">
        <f>E20+G20+H20</f>
        <v>0</v>
      </c>
    </row>
    <row r="21" spans="2:9" ht="13.5" thickBot="1">
      <c r="B21" s="14" t="s">
        <v>5</v>
      </c>
      <c r="C21" s="59">
        <f>I50</f>
        <v>0</v>
      </c>
      <c r="D21" s="99">
        <v>12.5</v>
      </c>
      <c r="E21" s="21">
        <f>D21*C21</f>
        <v>0</v>
      </c>
      <c r="F21" s="22">
        <f t="shared" si="0"/>
        <v>0</v>
      </c>
      <c r="G21" s="21">
        <f t="shared" si="0"/>
        <v>0</v>
      </c>
      <c r="H21" s="21">
        <f t="shared" si="0"/>
        <v>0</v>
      </c>
      <c r="I21" s="23">
        <f>E21+G21+H21</f>
        <v>0</v>
      </c>
    </row>
    <row r="22" spans="2:9" ht="13.5" thickBot="1">
      <c r="B22" s="30" t="s">
        <v>7</v>
      </c>
      <c r="C22" s="31"/>
      <c r="D22" s="31"/>
      <c r="E22" s="32">
        <f>SUM(E16:E21)</f>
        <v>0</v>
      </c>
      <c r="F22" s="32">
        <f>SUM(F16:F21)</f>
        <v>0</v>
      </c>
      <c r="G22" s="32">
        <f>SUM(G16:G21)</f>
        <v>0</v>
      </c>
      <c r="H22" s="32">
        <f>SUM(H16:H21)</f>
        <v>0</v>
      </c>
      <c r="I22" s="33">
        <f>SUM(I16:I21)</f>
        <v>0</v>
      </c>
    </row>
    <row r="23" spans="2:9" ht="21">
      <c r="B23" s="34" t="s">
        <v>8</v>
      </c>
      <c r="C23" s="15" t="s">
        <v>1</v>
      </c>
      <c r="D23" s="2" t="s">
        <v>19</v>
      </c>
      <c r="E23" s="2" t="s">
        <v>15</v>
      </c>
      <c r="F23" s="69" t="s">
        <v>39</v>
      </c>
      <c r="G23" s="69" t="s">
        <v>15</v>
      </c>
      <c r="H23" s="11" t="s">
        <v>6</v>
      </c>
      <c r="I23" s="65" t="s">
        <v>18</v>
      </c>
    </row>
    <row r="24" spans="2:9" ht="12.75">
      <c r="B24" s="107"/>
      <c r="C24" s="139"/>
      <c r="D24" s="140"/>
      <c r="E24" s="24">
        <f>C24*D24</f>
        <v>0</v>
      </c>
      <c r="F24" s="24">
        <f>E24*20/100</f>
        <v>0</v>
      </c>
      <c r="G24" s="24"/>
      <c r="H24" s="18">
        <f>$E24*H$15/100</f>
        <v>0</v>
      </c>
      <c r="I24" s="35">
        <f>E24+G24+H24</f>
        <v>0</v>
      </c>
    </row>
    <row r="25" spans="2:9" ht="12.75">
      <c r="B25" s="141"/>
      <c r="C25" s="139">
        <v>0</v>
      </c>
      <c r="D25" s="140">
        <v>0</v>
      </c>
      <c r="E25" s="24">
        <f>C25*D25</f>
        <v>0</v>
      </c>
      <c r="F25" s="24">
        <f>E25*20/100</f>
        <v>0</v>
      </c>
      <c r="G25" s="24"/>
      <c r="H25" s="18">
        <f>$E25*H$15/100</f>
        <v>0</v>
      </c>
      <c r="I25" s="35">
        <f>E25+G25+H25</f>
        <v>0</v>
      </c>
    </row>
    <row r="26" spans="2:9" ht="12.75">
      <c r="B26" s="141"/>
      <c r="C26" s="139">
        <v>0</v>
      </c>
      <c r="D26" s="140">
        <v>0</v>
      </c>
      <c r="E26" s="24">
        <f>C26*D26</f>
        <v>0</v>
      </c>
      <c r="F26" s="24">
        <f>E26*20/100</f>
        <v>0</v>
      </c>
      <c r="G26" s="24"/>
      <c r="H26" s="18">
        <f>$E26*H$15/100</f>
        <v>0</v>
      </c>
      <c r="I26" s="35">
        <f>E26+G26+H26</f>
        <v>0</v>
      </c>
    </row>
    <row r="27" spans="2:9" ht="13.5" thickBot="1">
      <c r="B27" s="36" t="s">
        <v>9</v>
      </c>
      <c r="C27" s="37">
        <f>SUM(C24:C26)</f>
        <v>0</v>
      </c>
      <c r="D27" s="38"/>
      <c r="E27" s="38">
        <f>SUM(E24:E26)</f>
        <v>0</v>
      </c>
      <c r="F27" s="38">
        <f>SUM(F24:F26)</f>
        <v>0</v>
      </c>
      <c r="G27" s="38">
        <f>SUM(G24:G26)</f>
        <v>0</v>
      </c>
      <c r="H27" s="38">
        <f>SUM(H24:H26)</f>
        <v>0</v>
      </c>
      <c r="I27" s="45">
        <f>SUM(I24:I26)</f>
        <v>0</v>
      </c>
    </row>
    <row r="28" spans="2:10" ht="12.75">
      <c r="B28" s="39" t="s">
        <v>10</v>
      </c>
      <c r="C28" s="40"/>
      <c r="D28" s="41"/>
      <c r="E28" s="42" t="s">
        <v>21</v>
      </c>
      <c r="F28" s="42" t="s">
        <v>22</v>
      </c>
      <c r="G28" s="42" t="s">
        <v>23</v>
      </c>
      <c r="H28" s="43" t="s">
        <v>24</v>
      </c>
      <c r="I28" s="66" t="s">
        <v>25</v>
      </c>
      <c r="J28" s="136" t="s">
        <v>65</v>
      </c>
    </row>
    <row r="29" spans="2:11" ht="12.75">
      <c r="B29" s="127"/>
      <c r="C29" s="128"/>
      <c r="D29" s="129"/>
      <c r="E29" s="130"/>
      <c r="F29" s="131"/>
      <c r="G29" s="25">
        <f>E29*F29</f>
        <v>0</v>
      </c>
      <c r="H29" s="138" t="str">
        <f>IF(J29="no","0",G29*21/100)</f>
        <v>0</v>
      </c>
      <c r="I29" s="44">
        <f>SUM(G29:H29)</f>
        <v>0</v>
      </c>
      <c r="J29" s="137" t="s">
        <v>66</v>
      </c>
      <c r="K29" t="s">
        <v>67</v>
      </c>
    </row>
    <row r="30" spans="2:11" ht="12.75">
      <c r="B30" s="127"/>
      <c r="C30" s="128"/>
      <c r="D30" s="129"/>
      <c r="E30" s="130"/>
      <c r="F30" s="131"/>
      <c r="G30" s="25">
        <f aca="true" t="shared" si="1" ref="G30:G35">E30*F30</f>
        <v>0</v>
      </c>
      <c r="H30" s="138" t="str">
        <f aca="true" t="shared" si="2" ref="H30:H35">IF(J30="no","0",G30*21/100)</f>
        <v>0</v>
      </c>
      <c r="I30" s="44">
        <f aca="true" t="shared" si="3" ref="I30:I35">SUM(G30:H30)</f>
        <v>0</v>
      </c>
      <c r="J30" s="137" t="s">
        <v>66</v>
      </c>
      <c r="K30" t="s">
        <v>67</v>
      </c>
    </row>
    <row r="31" spans="2:11" ht="12.75">
      <c r="B31" s="127"/>
      <c r="C31" s="128"/>
      <c r="D31" s="129"/>
      <c r="E31" s="130"/>
      <c r="F31" s="131"/>
      <c r="G31" s="25">
        <f t="shared" si="1"/>
        <v>0</v>
      </c>
      <c r="H31" s="138" t="str">
        <f t="shared" si="2"/>
        <v>0</v>
      </c>
      <c r="I31" s="44">
        <f t="shared" si="3"/>
        <v>0</v>
      </c>
      <c r="J31" s="137" t="s">
        <v>66</v>
      </c>
      <c r="K31" t="s">
        <v>67</v>
      </c>
    </row>
    <row r="32" spans="2:11" ht="12.75">
      <c r="B32" s="127"/>
      <c r="C32" s="128"/>
      <c r="D32" s="129"/>
      <c r="E32" s="130"/>
      <c r="F32" s="131"/>
      <c r="G32" s="25">
        <f t="shared" si="1"/>
        <v>0</v>
      </c>
      <c r="H32" s="138" t="str">
        <f t="shared" si="2"/>
        <v>0</v>
      </c>
      <c r="I32" s="44">
        <f t="shared" si="3"/>
        <v>0</v>
      </c>
      <c r="J32" s="137" t="s">
        <v>66</v>
      </c>
      <c r="K32" t="s">
        <v>67</v>
      </c>
    </row>
    <row r="33" spans="2:11" ht="12.75">
      <c r="B33" s="127"/>
      <c r="C33" s="128"/>
      <c r="D33" s="129"/>
      <c r="E33" s="130"/>
      <c r="F33" s="131"/>
      <c r="G33" s="25">
        <f t="shared" si="1"/>
        <v>0</v>
      </c>
      <c r="H33" s="138" t="str">
        <f t="shared" si="2"/>
        <v>0</v>
      </c>
      <c r="I33" s="44">
        <f t="shared" si="3"/>
        <v>0</v>
      </c>
      <c r="J33" s="137" t="s">
        <v>66</v>
      </c>
      <c r="K33" t="s">
        <v>67</v>
      </c>
    </row>
    <row r="34" spans="2:11" ht="12.75">
      <c r="B34" s="127"/>
      <c r="C34" s="128"/>
      <c r="D34" s="129"/>
      <c r="E34" s="130"/>
      <c r="F34" s="131"/>
      <c r="G34" s="25">
        <f t="shared" si="1"/>
        <v>0</v>
      </c>
      <c r="H34" s="138" t="str">
        <f t="shared" si="2"/>
        <v>0</v>
      </c>
      <c r="I34" s="44">
        <f t="shared" si="3"/>
        <v>0</v>
      </c>
      <c r="J34" s="137" t="s">
        <v>66</v>
      </c>
      <c r="K34" t="s">
        <v>67</v>
      </c>
    </row>
    <row r="35" spans="2:11" ht="13.5" thickBot="1">
      <c r="B35" s="127" t="s">
        <v>54</v>
      </c>
      <c r="C35" s="132"/>
      <c r="D35" s="133"/>
      <c r="E35" s="134"/>
      <c r="F35" s="135"/>
      <c r="G35" s="25">
        <f t="shared" si="1"/>
        <v>0</v>
      </c>
      <c r="H35" s="138" t="str">
        <f t="shared" si="2"/>
        <v>0</v>
      </c>
      <c r="I35" s="44">
        <f t="shared" si="3"/>
        <v>0</v>
      </c>
      <c r="J35" s="137" t="s">
        <v>66</v>
      </c>
      <c r="K35" t="s">
        <v>67</v>
      </c>
    </row>
    <row r="36" spans="2:11" ht="13.5" thickBot="1">
      <c r="B36" s="46" t="s">
        <v>31</v>
      </c>
      <c r="C36" s="47"/>
      <c r="D36" s="48"/>
      <c r="E36" s="48"/>
      <c r="F36" s="48"/>
      <c r="G36" s="49">
        <f>SUM(G29:G35)</f>
        <v>0</v>
      </c>
      <c r="H36" s="49">
        <f>SUM(H29:H35)</f>
        <v>0</v>
      </c>
      <c r="I36" s="50">
        <f>SUM(I29:I35)</f>
        <v>0</v>
      </c>
      <c r="K36" s="3">
        <f>I24+I36</f>
        <v>0</v>
      </c>
    </row>
    <row r="37" spans="2:9" ht="13.5" thickBot="1">
      <c r="B37" s="26" t="s">
        <v>11</v>
      </c>
      <c r="C37" s="27"/>
      <c r="D37" s="27"/>
      <c r="E37" s="27"/>
      <c r="F37" s="27"/>
      <c r="G37" s="27"/>
      <c r="H37" s="28"/>
      <c r="I37" s="29">
        <f>I22+I27+I36</f>
        <v>0</v>
      </c>
    </row>
    <row r="38" ht="8.25" customHeight="1" thickBot="1">
      <c r="B38" s="1"/>
    </row>
    <row r="39" spans="1:9" ht="13.5" thickBot="1">
      <c r="A39" s="51" t="s">
        <v>59</v>
      </c>
      <c r="B39" s="52" t="s">
        <v>26</v>
      </c>
      <c r="C39" s="53" t="s">
        <v>55</v>
      </c>
      <c r="D39" s="100" t="s">
        <v>56</v>
      </c>
      <c r="E39" s="101" t="s">
        <v>57</v>
      </c>
      <c r="F39" s="103" t="s">
        <v>60</v>
      </c>
      <c r="G39" s="51" t="s">
        <v>27</v>
      </c>
      <c r="H39" s="61"/>
      <c r="I39" s="102" t="s">
        <v>28</v>
      </c>
    </row>
    <row r="40" spans="1:9" ht="12.75">
      <c r="A40" s="54">
        <v>1</v>
      </c>
      <c r="B40" s="107"/>
      <c r="C40" s="108"/>
      <c r="D40" s="108"/>
      <c r="E40" s="109"/>
      <c r="F40">
        <v>1</v>
      </c>
      <c r="G40" s="107" t="s">
        <v>58</v>
      </c>
      <c r="H40" s="111"/>
      <c r="I40" s="112"/>
    </row>
    <row r="41" spans="1:9" ht="12.75">
      <c r="A41" s="54">
        <v>2</v>
      </c>
      <c r="B41" s="107"/>
      <c r="C41" s="108"/>
      <c r="D41" s="108"/>
      <c r="E41" s="109"/>
      <c r="F41">
        <v>2</v>
      </c>
      <c r="G41" s="107"/>
      <c r="H41" s="113"/>
      <c r="I41" s="114"/>
    </row>
    <row r="42" spans="1:9" ht="12.75">
      <c r="A42" s="54">
        <v>3</v>
      </c>
      <c r="B42" s="107"/>
      <c r="C42" s="108"/>
      <c r="D42" s="108"/>
      <c r="E42" s="109"/>
      <c r="F42">
        <v>3</v>
      </c>
      <c r="G42" s="107"/>
      <c r="H42" s="113"/>
      <c r="I42" s="114"/>
    </row>
    <row r="43" spans="1:9" ht="13.5" thickBot="1">
      <c r="A43" s="54">
        <v>4</v>
      </c>
      <c r="B43" s="107"/>
      <c r="C43" s="108"/>
      <c r="D43" s="108"/>
      <c r="E43" s="109"/>
      <c r="G43" s="77"/>
      <c r="H43" s="78" t="s">
        <v>29</v>
      </c>
      <c r="I43" s="79">
        <f>SUM(I40:I42)</f>
        <v>0</v>
      </c>
    </row>
    <row r="44" spans="1:9" ht="12.75">
      <c r="A44" s="54">
        <v>5</v>
      </c>
      <c r="B44" s="107"/>
      <c r="C44" s="108"/>
      <c r="D44" s="108"/>
      <c r="E44" s="109"/>
      <c r="G44" s="74" t="s">
        <v>30</v>
      </c>
      <c r="H44" s="75"/>
      <c r="I44" s="76" t="s">
        <v>28</v>
      </c>
    </row>
    <row r="45" spans="1:9" ht="12.75">
      <c r="A45" s="54">
        <v>6</v>
      </c>
      <c r="B45" s="107"/>
      <c r="C45" s="108"/>
      <c r="D45" s="108"/>
      <c r="E45" s="109"/>
      <c r="F45">
        <v>1</v>
      </c>
      <c r="G45" s="107" t="s">
        <v>58</v>
      </c>
      <c r="H45" s="115"/>
      <c r="I45" s="114"/>
    </row>
    <row r="46" spans="1:9" ht="12.75">
      <c r="A46" s="54">
        <v>7</v>
      </c>
      <c r="B46" s="107"/>
      <c r="C46" s="108"/>
      <c r="D46" s="108"/>
      <c r="E46" s="109"/>
      <c r="F46">
        <v>2</v>
      </c>
      <c r="G46" s="107"/>
      <c r="H46" s="115"/>
      <c r="I46" s="114"/>
    </row>
    <row r="47" spans="1:9" ht="12.75">
      <c r="A47" s="54">
        <v>8</v>
      </c>
      <c r="B47" s="107"/>
      <c r="C47" s="108"/>
      <c r="D47" s="108"/>
      <c r="E47" s="109"/>
      <c r="F47">
        <v>3</v>
      </c>
      <c r="G47" s="107"/>
      <c r="H47" s="115"/>
      <c r="I47" s="114"/>
    </row>
    <row r="48" spans="1:9" ht="12.75">
      <c r="A48" s="54">
        <v>9</v>
      </c>
      <c r="B48" s="110"/>
      <c r="C48" s="108"/>
      <c r="D48" s="108"/>
      <c r="E48" s="109"/>
      <c r="F48">
        <v>4</v>
      </c>
      <c r="G48" s="107"/>
      <c r="H48" s="115"/>
      <c r="I48" s="114"/>
    </row>
    <row r="49" spans="1:9" ht="12.75">
      <c r="A49" s="54">
        <v>10</v>
      </c>
      <c r="B49" s="110"/>
      <c r="C49" s="108"/>
      <c r="D49" s="108"/>
      <c r="E49" s="109"/>
      <c r="F49">
        <v>5</v>
      </c>
      <c r="G49" s="107"/>
      <c r="H49" s="115"/>
      <c r="I49" s="114"/>
    </row>
    <row r="50" spans="1:9" ht="13.5" thickBot="1">
      <c r="A50" s="54">
        <v>11</v>
      </c>
      <c r="B50" s="110"/>
      <c r="C50" s="108"/>
      <c r="D50" s="108"/>
      <c r="E50" s="109"/>
      <c r="G50" s="80"/>
      <c r="H50" s="73" t="s">
        <v>29</v>
      </c>
      <c r="I50" s="81">
        <f>SUM(I45:I49)</f>
        <v>0</v>
      </c>
    </row>
    <row r="51" spans="1:9" ht="13.5" thickBot="1">
      <c r="A51" s="54">
        <v>12</v>
      </c>
      <c r="B51" s="110"/>
      <c r="C51" s="108"/>
      <c r="D51" s="108"/>
      <c r="E51" s="109"/>
      <c r="F51" s="104" t="s">
        <v>61</v>
      </c>
      <c r="G51" s="84" t="s">
        <v>42</v>
      </c>
      <c r="H51" s="84"/>
      <c r="I51" s="85"/>
    </row>
    <row r="52" spans="1:9" ht="12.75">
      <c r="A52" s="54">
        <v>13</v>
      </c>
      <c r="B52" s="110"/>
      <c r="C52" s="108"/>
      <c r="D52" s="108"/>
      <c r="E52" s="109"/>
      <c r="F52" s="71" t="s">
        <v>41</v>
      </c>
      <c r="G52" s="71"/>
      <c r="H52" s="116"/>
      <c r="I52" s="117"/>
    </row>
    <row r="53" spans="1:9" ht="12.75">
      <c r="A53" s="54">
        <v>14</v>
      </c>
      <c r="B53" s="110"/>
      <c r="C53" s="108"/>
      <c r="D53" s="108"/>
      <c r="E53" s="109"/>
      <c r="F53" s="82" t="s">
        <v>50</v>
      </c>
      <c r="G53" s="82"/>
      <c r="H53" s="118"/>
      <c r="I53" s="119"/>
    </row>
    <row r="54" spans="1:9" ht="12.75">
      <c r="A54" s="54">
        <v>15</v>
      </c>
      <c r="B54" s="110"/>
      <c r="C54" s="108"/>
      <c r="D54" s="108"/>
      <c r="E54" s="109"/>
      <c r="F54" s="82" t="s">
        <v>51</v>
      </c>
      <c r="G54" s="82"/>
      <c r="H54" s="120" t="s">
        <v>52</v>
      </c>
      <c r="I54" s="121" t="s">
        <v>53</v>
      </c>
    </row>
    <row r="55" spans="1:9" ht="12.75">
      <c r="A55" s="54">
        <v>16</v>
      </c>
      <c r="B55" s="110"/>
      <c r="C55" s="108"/>
      <c r="D55" s="108"/>
      <c r="E55" s="109"/>
      <c r="F55" s="82" t="s">
        <v>43</v>
      </c>
      <c r="G55" s="82"/>
      <c r="H55" s="118"/>
      <c r="I55" s="119"/>
    </row>
    <row r="56" spans="1:9" ht="13.5" thickBot="1">
      <c r="A56" s="54">
        <v>17</v>
      </c>
      <c r="B56" s="110"/>
      <c r="C56" s="108"/>
      <c r="D56" s="108"/>
      <c r="E56" s="109"/>
      <c r="F56" s="83" t="s">
        <v>44</v>
      </c>
      <c r="G56" s="83"/>
      <c r="H56" s="122"/>
      <c r="I56" s="123"/>
    </row>
    <row r="57" spans="1:9" ht="13.5" thickBot="1">
      <c r="A57" s="54">
        <v>18</v>
      </c>
      <c r="B57" s="110"/>
      <c r="C57" s="108"/>
      <c r="D57" s="108"/>
      <c r="E57" s="109"/>
      <c r="H57"/>
      <c r="I57"/>
    </row>
    <row r="58" spans="1:9" ht="12.75">
      <c r="A58" s="54">
        <v>19</v>
      </c>
      <c r="B58" s="110"/>
      <c r="C58" s="108"/>
      <c r="D58" s="108"/>
      <c r="E58" s="109"/>
      <c r="F58" s="60"/>
      <c r="G58" s="70" t="s">
        <v>32</v>
      </c>
      <c r="H58" s="116"/>
      <c r="I58" s="124"/>
    </row>
    <row r="59" spans="1:9" ht="12.75">
      <c r="A59" s="54">
        <v>20</v>
      </c>
      <c r="B59" s="110"/>
      <c r="C59" s="108"/>
      <c r="D59" s="108"/>
      <c r="E59" s="109"/>
      <c r="F59" s="62"/>
      <c r="G59" s="72" t="s">
        <v>33</v>
      </c>
      <c r="H59" s="63"/>
      <c r="I59" s="67"/>
    </row>
    <row r="60" spans="1:9" ht="13.5" thickBot="1">
      <c r="A60" s="55"/>
      <c r="B60" s="56" t="s">
        <v>29</v>
      </c>
      <c r="C60" s="57"/>
      <c r="D60" s="57">
        <f>SUM(D40:D59)</f>
        <v>0</v>
      </c>
      <c r="E60" s="86">
        <f>SUM(E40:E59)</f>
        <v>0</v>
      </c>
      <c r="F60" s="62"/>
      <c r="G60" s="62"/>
      <c r="H60" s="125">
        <f>B40</f>
        <v>0</v>
      </c>
      <c r="I60" s="67"/>
    </row>
    <row r="61" spans="6:9" ht="6.75" customHeight="1">
      <c r="F61" s="54"/>
      <c r="G61" s="62"/>
      <c r="H61" s="63"/>
      <c r="I61" s="67"/>
    </row>
    <row r="62" spans="2:9" ht="13.5" thickBot="1">
      <c r="B62" s="164" t="s">
        <v>76</v>
      </c>
      <c r="C62" s="167" t="s">
        <v>77</v>
      </c>
      <c r="D62" s="168"/>
      <c r="E62" s="126"/>
      <c r="F62" s="55"/>
      <c r="G62" s="95"/>
      <c r="H62" s="96" t="s">
        <v>40</v>
      </c>
      <c r="I62" s="97"/>
    </row>
    <row r="63" spans="2:9" ht="15.75" customHeight="1">
      <c r="B63" s="163"/>
      <c r="C63" s="165"/>
      <c r="D63" s="166"/>
      <c r="H63"/>
      <c r="I63"/>
    </row>
    <row r="64" spans="8:9" ht="12.75">
      <c r="H64"/>
      <c r="I64"/>
    </row>
    <row r="65" spans="8:9" ht="12.75">
      <c r="H65"/>
      <c r="I65"/>
    </row>
  </sheetData>
  <sheetProtection/>
  <printOptions/>
  <pageMargins left="0.1968503937007874" right="0" top="0.1968503937007874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2007-12-20T09:08:30Z</cp:lastPrinted>
  <dcterms:created xsi:type="dcterms:W3CDTF">2005-06-16T07:38:49Z</dcterms:created>
  <dcterms:modified xsi:type="dcterms:W3CDTF">2017-10-17T15:26:35Z</dcterms:modified>
  <cp:category/>
  <cp:version/>
  <cp:contentType/>
  <cp:contentStatus/>
</cp:coreProperties>
</file>